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4" i="3" l="1"/>
  <c r="M3" i="3"/>
</calcChain>
</file>

<file path=xl/sharedStrings.xml><?xml version="1.0" encoding="utf-8"?>
<sst xmlns="http://schemas.openxmlformats.org/spreadsheetml/2006/main" count="458" uniqueCount="126">
  <si>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</si>
  <si>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</si>
  <si>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</si>
  <si>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</si>
  <si>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</si>
  <si>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</si>
  <si>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</si>
  <si>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</si>
  <si>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</si>
  <si>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</si>
  <si>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</si>
  <si>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</si>
  <si>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</si>
  <si>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</si>
  <si>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</si>
  <si>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</si>
  <si>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</si>
  <si>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</si>
  <si>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</si>
  <si>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T81090039</t>
  </si>
  <si>
    <t xml:space="preserve">FIA CARD SERVICES NA          </t>
  </si>
  <si>
    <t>22</t>
  </si>
  <si>
    <t>03</t>
  </si>
  <si>
    <t>10</t>
  </si>
  <si>
    <t>0000</t>
  </si>
  <si>
    <t>13</t>
  </si>
  <si>
    <t>12</t>
  </si>
  <si>
    <t>16</t>
  </si>
  <si>
    <t>TC656344501</t>
  </si>
  <si>
    <t>656</t>
  </si>
  <si>
    <t>3816</t>
  </si>
  <si>
    <t>SOUTHWES  5262154913474</t>
  </si>
  <si>
    <t>SOUTHWES  5262154912199</t>
  </si>
  <si>
    <t>SOUTHWES  5262154378590</t>
  </si>
  <si>
    <t>TC656222501</t>
  </si>
  <si>
    <t>SOUTHWES  5262121946048</t>
  </si>
  <si>
    <t>TC656253501</t>
  </si>
  <si>
    <t>SOUTHWES  5262131557566</t>
  </si>
  <si>
    <t>SOUTHWES  5262133650187</t>
  </si>
  <si>
    <t>TC656283501</t>
  </si>
  <si>
    <t>SOUTHWES  5262141593069</t>
  </si>
  <si>
    <t>TC656314501</t>
  </si>
  <si>
    <t>SOUTHWES  5262145585235</t>
  </si>
  <si>
    <t>TC656161601</t>
  </si>
  <si>
    <t>SOUTHWES  5262410893501 - P</t>
  </si>
  <si>
    <t>TC656191601</t>
  </si>
  <si>
    <t>SOUTHWES  5262417587014 - P</t>
  </si>
  <si>
    <t>SOUTHWES  5262417671228 - P</t>
  </si>
  <si>
    <t>FM000000913</t>
  </si>
  <si>
    <t>CORR CAT PV656TC656161601</t>
  </si>
  <si>
    <t>FM000000914</t>
  </si>
  <si>
    <t>COR GL PVE656TC656314501</t>
  </si>
  <si>
    <t>TC656069601</t>
  </si>
  <si>
    <t>SOUTHWES  5262182023802 - P</t>
  </si>
  <si>
    <t>SOUTHWES  5262179607668 - P</t>
  </si>
  <si>
    <t>SOUTHWES  5262147435612</t>
  </si>
  <si>
    <t>SOUTHWES  5262147433182</t>
  </si>
  <si>
    <t>656 Total</t>
  </si>
  <si>
    <t>Budget
Account</t>
  </si>
  <si>
    <t>Agency
No.</t>
  </si>
  <si>
    <t>Budget Account
Description</t>
  </si>
  <si>
    <t>GL</t>
  </si>
  <si>
    <t>GL Description</t>
  </si>
  <si>
    <t>FY2016
Revenue Actuals</t>
  </si>
  <si>
    <t>Fund Type</t>
  </si>
  <si>
    <t>Funding
% of Total</t>
  </si>
  <si>
    <t>Rebate Goes To:</t>
  </si>
  <si>
    <t>DPS - FIRE MARSHAL</t>
  </si>
  <si>
    <t>APPROPRIATION CONTROL</t>
  </si>
  <si>
    <t>General Fund</t>
  </si>
  <si>
    <t>GENERAL FUND</t>
  </si>
  <si>
    <t>REVERSIONS</t>
  </si>
  <si>
    <t>Reversion</t>
  </si>
  <si>
    <t>↓</t>
  </si>
  <si>
    <t>BALANCE FORWARD FROM PREVIOUS YEAR</t>
  </si>
  <si>
    <t>Balance Forward</t>
  </si>
  <si>
    <t>AGENCY</t>
  </si>
  <si>
    <t>BALANCE FORWARD TO NEW YEAR</t>
  </si>
  <si>
    <t>NFA / USFA FEDERAL GRANT</t>
  </si>
  <si>
    <t>Federal Funds</t>
  </si>
  <si>
    <t>LICENSES AND FEES</t>
  </si>
  <si>
    <t>Other Funds</t>
  </si>
  <si>
    <t>CERTIFICATES</t>
  </si>
  <si>
    <t>PLAN REVIEW FEES</t>
  </si>
  <si>
    <t>LICENSE PLATE CHARGE</t>
  </si>
  <si>
    <t>EXCESS PROPERTY SALES</t>
  </si>
  <si>
    <t>TRANS FROM EMER RESPONSE COMM (SERC)</t>
  </si>
  <si>
    <t>Inter-Agency Transfer</t>
  </si>
  <si>
    <t>TRANSFER FROM ENVIRON PROTECT - A</t>
  </si>
  <si>
    <t>DPS - CIG FIRE SAFE STD &amp; FIREFIGHTER SUPPORT</t>
  </si>
  <si>
    <t>TREASURER'S INTEREST DISTRIB</t>
  </si>
  <si>
    <t>DPS - STATE EMERGENCY RESPONSE COMMISSION</t>
  </si>
  <si>
    <t>HIGHWAY FUND AUTHORIZATION</t>
  </si>
  <si>
    <t>Highway Fund</t>
  </si>
  <si>
    <t>HIGHWAY FUND</t>
  </si>
  <si>
    <t>FEDERAL USDOT GRANT</t>
  </si>
  <si>
    <t>MISCELLANEOUS PROGRAM FEES</t>
  </si>
  <si>
    <t>PRIOR YEAR REFUNDS</t>
  </si>
  <si>
    <t>Grand Total</t>
  </si>
  <si>
    <t>Client ID</t>
  </si>
  <si>
    <t>Billing Type</t>
  </si>
  <si>
    <t>Type</t>
  </si>
  <si>
    <t>Company #</t>
  </si>
  <si>
    <t>Name</t>
  </si>
  <si>
    <t>Total Rebate Due (incl. GI)</t>
  </si>
  <si>
    <t>STATE OF NEVADA--TRAVEL CARD</t>
  </si>
  <si>
    <t>Corporate</t>
  </si>
  <si>
    <t>CTA</t>
  </si>
  <si>
    <t>656 FIRE MARSHALL</t>
  </si>
  <si>
    <t>5032</t>
  </si>
  <si>
    <t>STATE OF NEVADA--CORP COMBINED</t>
  </si>
  <si>
    <t>Individual</t>
  </si>
  <si>
    <t>ICL</t>
  </si>
  <si>
    <t>656 FIRE MARSHALL IL</t>
  </si>
  <si>
    <t>9618</t>
  </si>
  <si>
    <t>→</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</si>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</sst>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sz val="12"/>
      <color theme="1"/>
      <name val="Calibri"/>
      <family val="2"/>
      <scheme val="minor"/>
    </font>
  </fonts>
  <fills count="39">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0CFF7F"/>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86">
    <xf numFmtId="0" fontId="0" fillId="0" borderId="0" xfId="0"/>
    <xf numFmtId="0" fontId="34" fillId="0" borderId="0" xfId="1" applyFont="1" applyAlignment="1">
      <alignment horizontal="center"/>
    </xf>
    <xf numFmtId="0" fontId="0" fillId="0" borderId="0" xfId="0" applyFont="1" applyFill="1"/>
    <xf numFmtId="0" fontId="0" fillId="0" borderId="0" xfId="0" applyFont="1"/>
    <xf numFmtId="2" fontId="0" fillId="0" borderId="0" xfId="0" applyNumberFormat="1" applyFont="1"/>
    <xf numFmtId="1" fontId="62" fillId="35" borderId="0" xfId="0" applyNumberFormat="1" applyFont="1" applyFill="1" applyAlignment="1">
      <alignment horizontal="center"/>
    </xf>
    <xf numFmtId="0" fontId="62" fillId="35" borderId="0" xfId="0" applyFont="1" applyFill="1"/>
    <xf numFmtId="167" fontId="62" fillId="35" borderId="0" xfId="0" applyNumberFormat="1" applyFont="1" applyFill="1" applyAlignment="1">
      <alignment horizontal="center"/>
    </xf>
    <xf numFmtId="166" fontId="62" fillId="35" borderId="0" xfId="0" applyNumberFormat="1" applyFont="1" applyFill="1"/>
    <xf numFmtId="9" fontId="62" fillId="35" borderId="0" xfId="2089" applyNumberFormat="1" applyFont="1" applyFill="1" applyAlignment="1">
      <alignment horizontal="center"/>
    </xf>
    <xf numFmtId="49" fontId="62" fillId="35" borderId="0" xfId="2089" applyNumberFormat="1" applyFont="1" applyFill="1" applyAlignment="1">
      <alignment horizontal="center"/>
    </xf>
    <xf numFmtId="9" fontId="62" fillId="35" borderId="0" xfId="2089" applyFont="1" applyFill="1" applyAlignment="1">
      <alignment horizontal="right"/>
    </xf>
    <xf numFmtId="1" fontId="62" fillId="37" borderId="0" xfId="0" applyNumberFormat="1" applyFont="1" applyFill="1" applyAlignment="1">
      <alignment horizontal="center"/>
    </xf>
    <xf numFmtId="0" fontId="62" fillId="37" borderId="0" xfId="0" applyFont="1" applyFill="1"/>
    <xf numFmtId="166" fontId="62" fillId="37" borderId="0" xfId="0" applyNumberFormat="1" applyFont="1" applyFill="1"/>
    <xf numFmtId="9" fontId="62" fillId="37" borderId="0" xfId="2089" applyNumberFormat="1" applyFont="1" applyFill="1" applyAlignment="1">
      <alignment horizontal="center"/>
    </xf>
    <xf numFmtId="49" fontId="62" fillId="37" borderId="0" xfId="0" applyNumberFormat="1" applyFont="1" applyFill="1" applyAlignment="1">
      <alignment horizontal="center"/>
    </xf>
    <xf numFmtId="9" fontId="62" fillId="37" borderId="0" xfId="0" applyNumberFormat="1" applyFont="1" applyFill="1" applyAlignment="1">
      <alignment horizontal="right"/>
    </xf>
    <xf numFmtId="1" fontId="62" fillId="36" borderId="0" xfId="0" applyNumberFormat="1" applyFont="1" applyFill="1" applyAlignment="1">
      <alignment horizontal="center"/>
    </xf>
    <xf numFmtId="0" fontId="62" fillId="36" borderId="0" xfId="0" applyFont="1" applyFill="1"/>
    <xf numFmtId="167" fontId="62" fillId="36" borderId="0" xfId="0" applyNumberFormat="1" applyFont="1" applyFill="1" applyAlignment="1">
      <alignment horizontal="center"/>
    </xf>
    <xf numFmtId="166" fontId="62" fillId="36" borderId="0" xfId="0" applyNumberFormat="1" applyFont="1" applyFill="1"/>
    <xf numFmtId="9" fontId="62" fillId="36" borderId="0" xfId="2089" applyNumberFormat="1" applyFont="1" applyFill="1" applyAlignment="1">
      <alignment horizontal="center"/>
    </xf>
    <xf numFmtId="49" fontId="62" fillId="36" borderId="0" xfId="0" applyNumberFormat="1" applyFont="1" applyFill="1" applyAlignment="1">
      <alignment horizontal="center"/>
    </xf>
    <xf numFmtId="9" fontId="62" fillId="36" borderId="0" xfId="0" applyNumberFormat="1" applyFont="1" applyFill="1" applyAlignment="1">
      <alignment horizontal="right"/>
    </xf>
    <xf numFmtId="0" fontId="0" fillId="34" borderId="0" xfId="0" applyFont="1" applyFill="1"/>
    <xf numFmtId="0" fontId="0" fillId="0" borderId="0" xfId="0" applyFont="1" applyAlignment="1"/>
    <xf numFmtId="0" fontId="0" fillId="36" borderId="0" xfId="0" applyFont="1" applyFill="1"/>
    <xf numFmtId="0" fontId="0" fillId="37" borderId="0" xfId="0" applyFont="1" applyFill="1"/>
    <xf numFmtId="0" fontId="0" fillId="0" borderId="0" xfId="1" applyFont="1" applyAlignment="1">
      <alignment horizontal="center"/>
    </xf>
    <xf numFmtId="10" fontId="0" fillId="0" borderId="0" xfId="2" applyNumberFormat="1" applyFont="1" applyAlignment="1">
      <alignment horizontal="center" vertical="center"/>
    </xf>
    <xf numFmtId="0" fontId="0" fillId="0" borderId="0" xfId="1" applyFont="1" applyAlignment="1"/>
    <xf numFmtId="0" fontId="63" fillId="0" borderId="1" xfId="3" applyFont="1" applyFill="1" applyBorder="1" applyAlignment="1">
      <alignment horizontal="center" wrapText="1"/>
    </xf>
    <xf numFmtId="2" fontId="63" fillId="0" borderId="1" xfId="3" applyNumberFormat="1" applyFont="1" applyFill="1" applyBorder="1" applyAlignment="1">
      <alignment horizontal="center" wrapText="1"/>
    </xf>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0" fillId="36" borderId="0" xfId="0" applyFont="1" applyFill="1" applyAlignment="1">
      <alignment horizontal="center"/>
    </xf>
    <xf numFmtId="0" fontId="0" fillId="36" borderId="0" xfId="0" applyFont="1" applyFill="1" applyAlignment="1"/>
    <xf numFmtId="4" fontId="0" fillId="36" borderId="0" xfId="2089" applyNumberFormat="1" applyFont="1" applyFill="1" applyAlignment="1">
      <alignment horizontal="right"/>
    </xf>
    <xf numFmtId="0" fontId="0" fillId="37" borderId="0" xfId="0" applyFont="1" applyFill="1" applyAlignment="1">
      <alignment horizontal="center"/>
    </xf>
    <xf numFmtId="0" fontId="0" fillId="37" borderId="0" xfId="0" applyFont="1" applyFill="1" applyAlignment="1"/>
    <xf numFmtId="4" fontId="0" fillId="37" borderId="0" xfId="2089" applyNumberFormat="1" applyFont="1" applyFill="1" applyAlignment="1">
      <alignment horizontal="right"/>
    </xf>
    <xf numFmtId="0" fontId="0" fillId="35" borderId="0" xfId="0" applyFont="1" applyFill="1"/>
    <xf numFmtId="0" fontId="0" fillId="35" borderId="0" xfId="0" applyFont="1" applyFill="1" applyAlignment="1">
      <alignment horizontal="center"/>
    </xf>
    <xf numFmtId="0" fontId="0" fillId="35" borderId="0" xfId="0" applyFont="1" applyFill="1" applyAlignment="1"/>
    <xf numFmtId="4" fontId="0" fillId="35" borderId="0" xfId="2089" applyNumberFormat="1" applyFont="1" applyFill="1" applyAlignment="1">
      <alignment horizontal="right"/>
    </xf>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0" fillId="34" borderId="0" xfId="2" applyNumberFormat="1" applyFont="1" applyFill="1" applyAlignment="1">
      <alignment horizontal="center" wrapText="1"/>
    </xf>
    <xf numFmtId="0" fontId="0" fillId="34" borderId="0" xfId="1" applyFont="1" applyFill="1" applyAlignment="1">
      <alignment horizontal="center" wrapText="1"/>
    </xf>
    <xf numFmtId="0" fontId="0" fillId="36" borderId="0" xfId="1" applyFont="1" applyFill="1" applyAlignment="1">
      <alignment horizontal="center"/>
    </xf>
    <xf numFmtId="0" fontId="0" fillId="36" borderId="0" xfId="1" applyFont="1" applyFill="1" applyAlignment="1"/>
    <xf numFmtId="40" fontId="0" fillId="36" borderId="0" xfId="1" applyNumberFormat="1" applyFont="1" applyFill="1" applyAlignment="1"/>
    <xf numFmtId="10" fontId="0" fillId="36" borderId="0" xfId="2" applyNumberFormat="1" applyFont="1" applyFill="1" applyAlignment="1"/>
    <xf numFmtId="10" fontId="0" fillId="36" borderId="0" xfId="2" applyNumberFormat="1" applyFont="1" applyFill="1" applyAlignment="1">
      <alignment horizontal="center"/>
    </xf>
    <xf numFmtId="10" fontId="0" fillId="0" borderId="0" xfId="2" applyNumberFormat="1" applyFont="1" applyAlignment="1">
      <alignment horizontal="center"/>
    </xf>
    <xf numFmtId="10" fontId="0" fillId="36" borderId="0" xfId="2" applyNumberFormat="1" applyFont="1" applyFill="1" applyAlignment="1">
      <alignment horizontal="center" vertical="center"/>
    </xf>
    <xf numFmtId="0" fontId="0" fillId="37" borderId="0" xfId="1" applyFont="1" applyFill="1" applyAlignment="1">
      <alignment horizontal="center"/>
    </xf>
    <xf numFmtId="0" fontId="0" fillId="37" borderId="0" xfId="1" applyFont="1" applyFill="1" applyAlignment="1"/>
    <xf numFmtId="40" fontId="0" fillId="37" borderId="0" xfId="1" applyNumberFormat="1" applyFont="1" applyFill="1" applyAlignment="1"/>
    <xf numFmtId="10" fontId="0" fillId="37" borderId="0" xfId="2" applyNumberFormat="1" applyFont="1" applyFill="1" applyAlignment="1"/>
    <xf numFmtId="10" fontId="0" fillId="37" borderId="0" xfId="2" applyNumberFormat="1" applyFont="1" applyFill="1" applyAlignment="1">
      <alignment horizontal="center"/>
    </xf>
    <xf numFmtId="10" fontId="0" fillId="37" borderId="0" xfId="2" applyNumberFormat="1" applyFont="1" applyFill="1" applyAlignment="1">
      <alignment horizontal="center" vertic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left"/>
    </xf>
    <xf numFmtId="0" fontId="63" fillId="2" borderId="2" xfId="3" applyNumberFormat="1" applyFont="1" applyFill="1" applyBorder="1" applyAlignment="1">
      <alignment horizontal="left" vertical="top"/>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xf numFmtId="2" fontId="63" fillId="2" borderId="2" xfId="3" applyNumberFormat="1" applyFont="1" applyFill="1" applyBorder="1" applyAlignment="1">
      <alignment horizontal="left" vertical="top"/>
    </xf>
    <xf numFmtId="0" fontId="34" fillId="34" borderId="0" xfId="0" applyFont="1" applyFill="1" applyAlignment="1">
      <alignment horizontal="center" vertical="center" wrapText="1"/>
    </xf>
    <xf numFmtId="9" fontId="34" fillId="34" borderId="0" xfId="2089" applyNumberFormat="1" applyFont="1" applyFill="1" applyAlignment="1">
      <alignment horizontal="center" vertical="center" wrapText="1"/>
    </xf>
    <xf numFmtId="49" fontId="34" fillId="34" borderId="0" xfId="0" applyNumberFormat="1" applyFont="1" applyFill="1" applyAlignment="1">
      <alignment horizontal="center" vertical="center" wrapText="1"/>
    </xf>
    <xf numFmtId="40" fontId="34" fillId="34" borderId="0" xfId="0" applyNumberFormat="1" applyFont="1" applyFill="1" applyAlignment="1">
      <alignment horizontal="center" vertical="center" wrapText="1"/>
    </xf>
    <xf numFmtId="9" fontId="34" fillId="34" borderId="0" xfId="0" applyNumberFormat="1" applyFont="1" applyFill="1" applyAlignment="1">
      <alignment horizontal="center" vertical="center" wrapText="1"/>
    </xf>
    <xf numFmtId="4" fontId="34" fillId="34" borderId="0" xfId="2089" applyNumberFormat="1" applyFont="1" applyFill="1" applyAlignment="1">
      <alignment horizontal="center" vertical="center" wrapText="1"/>
    </xf>
    <xf numFmtId="0" fontId="0" fillId="0" borderId="0" xfId="0" applyFont="1" applyAlignment="1">
      <alignment horizontal="center" wrapText="1"/>
    </xf>
    <xf numFmtId="0" fontId="34" fillId="0" borderId="0" xfId="0" applyFont="1" applyAlignment="1">
      <alignment horizontal="left" wrapText="1"/>
    </xf>
    <xf numFmtId="0" fontId="64" fillId="0" borderId="0" xfId="0" applyFont="1" applyFill="1"/>
    <xf numFmtId="0" fontId="64" fillId="38" borderId="0" xfId="0" applyFont="1" applyFill="1" applyAlignment="1">
      <alignment horizontal="left" wrapText="1"/>
    </xf>
    <xf numFmtId="0" fontId="0" fillId="38" borderId="0" xfId="0" applyFont="1" applyFill="1" applyAlignment="1">
      <alignment horizontal="left" wrapText="1"/>
    </xf>
    <xf numFmtId="0" fontId="64" fillId="36" borderId="0" xfId="0" applyFont="1" applyFill="1" applyAlignment="1">
      <alignment horizontal="left" wrapText="1"/>
    </xf>
    <xf numFmtId="0" fontId="0" fillId="36" borderId="0" xfId="0" applyFont="1" applyFill="1" applyAlignment="1">
      <alignment horizontal="left" wrapText="1"/>
    </xf>
    <xf numFmtId="0" fontId="64" fillId="35" borderId="0" xfId="0" applyFont="1" applyFill="1" applyAlignment="1">
      <alignment wrapText="1"/>
    </xf>
    <xf numFmtId="0" fontId="0" fillId="35" borderId="0" xfId="0" applyFont="1" applyFill="1" applyAlignment="1"/>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workbookViewId="0">
      <selection activeCell="A5" sqref="A5:XFD5"/>
    </sheetView>
  </sheetViews>
  <sheetFormatPr defaultColWidth="16" defaultRowHeight="15" x14ac:dyDescent="0.25"/>
  <cols>
    <col min="1" max="4" width="16" style="3"/>
    <col min="5" max="5" width="20.140625" style="3" bestFit="1" customWidth="1"/>
    <col min="6" max="16384" width="16" style="3"/>
  </cols>
  <sheetData>
    <row r="1" spans="1:13" ht="92.25" customHeight="1" x14ac:dyDescent="0.25">
      <c r="A1" s="78" t="s">
        <v>116</v>
      </c>
      <c r="B1" s="78"/>
      <c r="C1" s="78"/>
      <c r="D1" s="78"/>
      <c r="E1" s="78"/>
      <c r="F1" s="78"/>
      <c r="G1" s="78"/>
      <c r="H1" s="78"/>
      <c r="I1" s="78"/>
      <c r="J1" s="78"/>
      <c r="K1" s="78"/>
      <c r="L1" s="78"/>
      <c r="M1" s="78"/>
    </row>
    <row r="2" spans="1:13" s="77" customFormat="1" ht="72.75" customHeight="1" x14ac:dyDescent="0.25">
      <c r="A2" s="71" t="s">
        <v>99</v>
      </c>
      <c r="B2" s="71" t="s">
        <v>100</v>
      </c>
      <c r="C2" s="71" t="s">
        <v>101</v>
      </c>
      <c r="D2" s="71" t="s">
        <v>102</v>
      </c>
      <c r="E2" s="71" t="s">
        <v>103</v>
      </c>
      <c r="F2" s="71" t="s">
        <v>117</v>
      </c>
      <c r="G2" s="71" t="s">
        <v>104</v>
      </c>
      <c r="H2" s="72" t="s">
        <v>118</v>
      </c>
      <c r="I2" s="73" t="s">
        <v>58</v>
      </c>
      <c r="J2" s="74" t="s">
        <v>119</v>
      </c>
      <c r="K2" s="75" t="s">
        <v>120</v>
      </c>
      <c r="L2" s="71" t="s">
        <v>121</v>
      </c>
      <c r="M2" s="76" t="s">
        <v>122</v>
      </c>
    </row>
    <row r="3" spans="1:13" x14ac:dyDescent="0.25">
      <c r="A3" s="27" t="s">
        <v>105</v>
      </c>
      <c r="B3" s="27" t="s">
        <v>106</v>
      </c>
      <c r="C3" s="36" t="s">
        <v>107</v>
      </c>
      <c r="D3" s="18">
        <v>6641850</v>
      </c>
      <c r="E3" s="19" t="s">
        <v>108</v>
      </c>
      <c r="F3" s="20" t="s">
        <v>109</v>
      </c>
      <c r="G3" s="21">
        <v>136.00862900000004</v>
      </c>
      <c r="H3" s="22" t="s">
        <v>115</v>
      </c>
      <c r="I3" s="23" t="s">
        <v>115</v>
      </c>
      <c r="J3" s="24" t="s">
        <v>115</v>
      </c>
      <c r="K3" s="22">
        <v>0.19819999999999999</v>
      </c>
      <c r="L3" s="37" t="s">
        <v>70</v>
      </c>
      <c r="M3" s="38">
        <f>+G3*K3</f>
        <v>26.956910267800005</v>
      </c>
    </row>
    <row r="4" spans="1:13" x14ac:dyDescent="0.25">
      <c r="A4" s="39" t="s">
        <v>73</v>
      </c>
      <c r="B4" s="39" t="s">
        <v>73</v>
      </c>
      <c r="C4" s="39" t="s">
        <v>73</v>
      </c>
      <c r="D4" s="12">
        <v>6641850</v>
      </c>
      <c r="E4" s="13" t="s">
        <v>108</v>
      </c>
      <c r="F4" s="39" t="s">
        <v>73</v>
      </c>
      <c r="G4" s="14"/>
      <c r="H4" s="15"/>
      <c r="I4" s="16"/>
      <c r="J4" s="17"/>
      <c r="K4" s="15">
        <v>0.80179999999999996</v>
      </c>
      <c r="L4" s="40" t="s">
        <v>76</v>
      </c>
      <c r="M4" s="41">
        <f>+G3*K4</f>
        <v>109.05171873220003</v>
      </c>
    </row>
    <row r="7" spans="1:13" s="79" customFormat="1" ht="51" customHeight="1" x14ac:dyDescent="0.25">
      <c r="A7" s="82" t="s">
        <v>123</v>
      </c>
      <c r="B7" s="83"/>
      <c r="C7" s="83"/>
      <c r="D7" s="83"/>
      <c r="E7" s="83"/>
      <c r="F7" s="83"/>
      <c r="G7" s="83"/>
      <c r="H7" s="83"/>
      <c r="I7" s="83"/>
      <c r="J7" s="83"/>
      <c r="K7" s="83"/>
      <c r="L7" s="83"/>
      <c r="M7" s="83"/>
    </row>
    <row r="9" spans="1:13" ht="57.75" customHeight="1" x14ac:dyDescent="0.25">
      <c r="A9" s="80" t="s">
        <v>124</v>
      </c>
      <c r="B9" s="81"/>
      <c r="C9" s="81"/>
      <c r="D9" s="81"/>
      <c r="E9" s="81"/>
      <c r="F9" s="81"/>
      <c r="G9" s="81"/>
      <c r="H9" s="81"/>
      <c r="I9" s="81"/>
      <c r="J9" s="81"/>
      <c r="K9" s="81"/>
      <c r="L9" s="81"/>
      <c r="M9" s="81"/>
    </row>
    <row r="12" spans="1:13" x14ac:dyDescent="0.25">
      <c r="A12" s="42" t="s">
        <v>110</v>
      </c>
      <c r="B12" s="42" t="s">
        <v>111</v>
      </c>
      <c r="C12" s="43" t="s">
        <v>112</v>
      </c>
      <c r="D12" s="5">
        <v>6641851</v>
      </c>
      <c r="E12" s="6" t="s">
        <v>113</v>
      </c>
      <c r="F12" s="7" t="s">
        <v>114</v>
      </c>
      <c r="G12" s="8">
        <v>115.20408800000001</v>
      </c>
      <c r="H12" s="9" t="s">
        <v>115</v>
      </c>
      <c r="I12" s="10" t="s">
        <v>115</v>
      </c>
      <c r="J12" s="11" t="s">
        <v>115</v>
      </c>
      <c r="K12" s="9">
        <v>1</v>
      </c>
      <c r="L12" s="44" t="s">
        <v>70</v>
      </c>
      <c r="M12" s="45">
        <v>115.2</v>
      </c>
    </row>
    <row r="13" spans="1:13" x14ac:dyDescent="0.25">
      <c r="A13" s="84" t="s">
        <v>125</v>
      </c>
      <c r="B13" s="85"/>
      <c r="C13" s="85"/>
      <c r="D13" s="85"/>
      <c r="E13" s="85"/>
      <c r="F13" s="85"/>
      <c r="G13" s="85"/>
      <c r="H13" s="85"/>
      <c r="I13" s="85"/>
      <c r="J13" s="85"/>
      <c r="K13" s="85"/>
      <c r="L13" s="85"/>
      <c r="M13" s="85"/>
    </row>
  </sheetData>
  <mergeCells count="4">
    <mergeCell ref="A1:M1"/>
    <mergeCell ref="A7:M7"/>
    <mergeCell ref="A9:M9"/>
    <mergeCell ref="A13: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N28" sqref="N28"/>
    </sheetView>
  </sheetViews>
  <sheetFormatPr defaultColWidth="5.7109375" defaultRowHeight="15" x14ac:dyDescent="0.25"/>
  <cols>
    <col min="1" max="1" width="14.28515625" style="3" bestFit="1" customWidth="1"/>
    <col min="2" max="2" width="5.7109375" style="3"/>
    <col min="3" max="3" width="10.140625" style="3" bestFit="1" customWidth="1"/>
    <col min="4" max="4" width="5.5703125" style="3" bestFit="1" customWidth="1"/>
    <col min="5" max="5" width="4.7109375" style="3" bestFit="1" customWidth="1"/>
    <col min="6" max="6" width="5.7109375" style="3"/>
    <col min="7" max="7" width="4.28515625" style="3" bestFit="1" customWidth="1"/>
    <col min="8" max="8" width="5.42578125" style="3" bestFit="1" customWidth="1"/>
    <col min="9" max="9" width="5.7109375" style="3"/>
    <col min="10" max="10" width="4.28515625" style="3" bestFit="1" customWidth="1"/>
    <col min="11" max="11" width="5.5703125" style="4" bestFit="1" customWidth="1"/>
    <col min="12" max="12" width="8.28515625" style="3" bestFit="1" customWidth="1"/>
    <col min="13" max="13" width="11.42578125" style="3" bestFit="1" customWidth="1"/>
    <col min="14" max="14" width="29" style="3" bestFit="1" customWidth="1"/>
    <col min="15" max="15" width="29.42578125" style="3" bestFit="1" customWidth="1"/>
    <col min="16" max="16" width="12" style="3" bestFit="1" customWidth="1"/>
    <col min="17" max="16384" width="5.7109375" style="3"/>
  </cols>
  <sheetData>
    <row r="1" spans="1:17" s="2" customFormat="1" ht="75" x14ac:dyDescent="0.25">
      <c r="A1" s="32" t="s">
        <v>0</v>
      </c>
      <c r="B1" s="32" t="s">
        <v>1</v>
      </c>
      <c r="C1" s="32" t="s">
        <v>2</v>
      </c>
      <c r="D1" s="32" t="s">
        <v>3</v>
      </c>
      <c r="E1" s="32" t="s">
        <v>4</v>
      </c>
      <c r="F1" s="32" t="s">
        <v>5</v>
      </c>
      <c r="G1" s="32" t="s">
        <v>6</v>
      </c>
      <c r="H1" s="32" t="s">
        <v>7</v>
      </c>
      <c r="I1" s="32" t="s">
        <v>8</v>
      </c>
      <c r="J1" s="32" t="s">
        <v>9</v>
      </c>
      <c r="K1" s="33" t="s">
        <v>10</v>
      </c>
      <c r="L1" s="32" t="s">
        <v>11</v>
      </c>
      <c r="M1" s="32" t="s">
        <v>12</v>
      </c>
      <c r="N1" s="32" t="s">
        <v>13</v>
      </c>
      <c r="O1" s="32" t="s">
        <v>14</v>
      </c>
      <c r="P1" s="32" t="s">
        <v>15</v>
      </c>
      <c r="Q1" s="32" t="s">
        <v>16</v>
      </c>
    </row>
    <row r="2" spans="1:17" x14ac:dyDescent="0.25">
      <c r="A2" s="34" t="s">
        <v>28</v>
      </c>
      <c r="B2" s="35" t="s">
        <v>17</v>
      </c>
      <c r="C2" s="35" t="s">
        <v>29</v>
      </c>
      <c r="D2" s="35" t="s">
        <v>24</v>
      </c>
      <c r="E2" s="34" t="s">
        <v>18</v>
      </c>
      <c r="F2" s="35" t="s">
        <v>30</v>
      </c>
      <c r="G2" s="35" t="s">
        <v>25</v>
      </c>
      <c r="H2" s="34" t="s">
        <v>18</v>
      </c>
      <c r="I2" s="34" t="s">
        <v>18</v>
      </c>
      <c r="J2" s="34" t="s">
        <v>18</v>
      </c>
      <c r="K2" s="67">
        <v>6250</v>
      </c>
      <c r="L2" s="68">
        <v>419.38</v>
      </c>
      <c r="M2" s="34" t="s">
        <v>19</v>
      </c>
      <c r="N2" s="34" t="s">
        <v>20</v>
      </c>
      <c r="O2" s="34" t="s">
        <v>31</v>
      </c>
      <c r="P2" s="69">
        <v>42348</v>
      </c>
      <c r="Q2" s="34" t="s">
        <v>21</v>
      </c>
    </row>
    <row r="3" spans="1:17" x14ac:dyDescent="0.25">
      <c r="A3" s="34" t="s">
        <v>28</v>
      </c>
      <c r="B3" s="35" t="s">
        <v>17</v>
      </c>
      <c r="C3" s="35" t="s">
        <v>29</v>
      </c>
      <c r="D3" s="35" t="s">
        <v>24</v>
      </c>
      <c r="E3" s="34" t="s">
        <v>18</v>
      </c>
      <c r="F3" s="35" t="s">
        <v>30</v>
      </c>
      <c r="G3" s="35" t="s">
        <v>25</v>
      </c>
      <c r="H3" s="34" t="s">
        <v>18</v>
      </c>
      <c r="I3" s="34" t="s">
        <v>18</v>
      </c>
      <c r="J3" s="34" t="s">
        <v>18</v>
      </c>
      <c r="K3" s="67">
        <v>6250</v>
      </c>
      <c r="L3" s="68">
        <v>419.38</v>
      </c>
      <c r="M3" s="34" t="s">
        <v>19</v>
      </c>
      <c r="N3" s="34" t="s">
        <v>20</v>
      </c>
      <c r="O3" s="34" t="s">
        <v>32</v>
      </c>
      <c r="P3" s="69">
        <v>42348</v>
      </c>
      <c r="Q3" s="34" t="s">
        <v>21</v>
      </c>
    </row>
    <row r="4" spans="1:17" x14ac:dyDescent="0.25">
      <c r="A4" s="34" t="s">
        <v>28</v>
      </c>
      <c r="B4" s="35" t="s">
        <v>17</v>
      </c>
      <c r="C4" s="35" t="s">
        <v>29</v>
      </c>
      <c r="D4" s="35" t="s">
        <v>24</v>
      </c>
      <c r="E4" s="34" t="s">
        <v>18</v>
      </c>
      <c r="F4" s="35" t="s">
        <v>30</v>
      </c>
      <c r="G4" s="35" t="s">
        <v>25</v>
      </c>
      <c r="H4" s="34" t="s">
        <v>18</v>
      </c>
      <c r="I4" s="34" t="s">
        <v>18</v>
      </c>
      <c r="J4" s="34" t="s">
        <v>18</v>
      </c>
      <c r="K4" s="67">
        <v>6250</v>
      </c>
      <c r="L4" s="68">
        <v>199.96</v>
      </c>
      <c r="M4" s="34" t="s">
        <v>19</v>
      </c>
      <c r="N4" s="34" t="s">
        <v>20</v>
      </c>
      <c r="O4" s="34" t="s">
        <v>33</v>
      </c>
      <c r="P4" s="69">
        <v>42348</v>
      </c>
      <c r="Q4" s="34" t="s">
        <v>21</v>
      </c>
    </row>
    <row r="5" spans="1:17" x14ac:dyDescent="0.25">
      <c r="A5" s="34" t="s">
        <v>34</v>
      </c>
      <c r="B5" s="35" t="s">
        <v>17</v>
      </c>
      <c r="C5" s="35" t="s">
        <v>29</v>
      </c>
      <c r="D5" s="35" t="s">
        <v>24</v>
      </c>
      <c r="E5" s="34" t="s">
        <v>18</v>
      </c>
      <c r="F5" s="35" t="s">
        <v>30</v>
      </c>
      <c r="G5" s="35" t="s">
        <v>26</v>
      </c>
      <c r="H5" s="34" t="s">
        <v>18</v>
      </c>
      <c r="I5" s="34" t="s">
        <v>18</v>
      </c>
      <c r="J5" s="34" t="s">
        <v>18</v>
      </c>
      <c r="K5" s="67">
        <v>6250</v>
      </c>
      <c r="L5" s="68">
        <v>324.67</v>
      </c>
      <c r="M5" s="34" t="s">
        <v>19</v>
      </c>
      <c r="N5" s="34" t="s">
        <v>20</v>
      </c>
      <c r="O5" s="34" t="s">
        <v>35</v>
      </c>
      <c r="P5" s="69">
        <v>42226</v>
      </c>
      <c r="Q5" s="34" t="s">
        <v>21</v>
      </c>
    </row>
    <row r="6" spans="1:17" x14ac:dyDescent="0.25">
      <c r="A6" s="34" t="s">
        <v>36</v>
      </c>
      <c r="B6" s="35" t="s">
        <v>17</v>
      </c>
      <c r="C6" s="35" t="s">
        <v>29</v>
      </c>
      <c r="D6" s="35" t="s">
        <v>24</v>
      </c>
      <c r="E6" s="34" t="s">
        <v>18</v>
      </c>
      <c r="F6" s="35" t="s">
        <v>30</v>
      </c>
      <c r="G6" s="35" t="s">
        <v>26</v>
      </c>
      <c r="H6" s="34" t="s">
        <v>18</v>
      </c>
      <c r="I6" s="34" t="s">
        <v>18</v>
      </c>
      <c r="J6" s="34" t="s">
        <v>18</v>
      </c>
      <c r="K6" s="67">
        <v>6250</v>
      </c>
      <c r="L6" s="68">
        <v>238.01</v>
      </c>
      <c r="M6" s="34" t="s">
        <v>19</v>
      </c>
      <c r="N6" s="34" t="s">
        <v>20</v>
      </c>
      <c r="O6" s="34" t="s">
        <v>37</v>
      </c>
      <c r="P6" s="69">
        <v>42257</v>
      </c>
      <c r="Q6" s="34" t="s">
        <v>21</v>
      </c>
    </row>
    <row r="7" spans="1:17" x14ac:dyDescent="0.25">
      <c r="A7" s="34" t="s">
        <v>36</v>
      </c>
      <c r="B7" s="35" t="s">
        <v>17</v>
      </c>
      <c r="C7" s="35" t="s">
        <v>29</v>
      </c>
      <c r="D7" s="35" t="s">
        <v>24</v>
      </c>
      <c r="E7" s="34" t="s">
        <v>18</v>
      </c>
      <c r="F7" s="35" t="s">
        <v>30</v>
      </c>
      <c r="G7" s="35" t="s">
        <v>25</v>
      </c>
      <c r="H7" s="34" t="s">
        <v>18</v>
      </c>
      <c r="I7" s="34" t="s">
        <v>18</v>
      </c>
      <c r="J7" s="34" t="s">
        <v>18</v>
      </c>
      <c r="K7" s="67">
        <v>6250</v>
      </c>
      <c r="L7" s="68">
        <v>308</v>
      </c>
      <c r="M7" s="34" t="s">
        <v>19</v>
      </c>
      <c r="N7" s="34" t="s">
        <v>20</v>
      </c>
      <c r="O7" s="34" t="s">
        <v>38</v>
      </c>
      <c r="P7" s="69">
        <v>42257</v>
      </c>
      <c r="Q7" s="34" t="s">
        <v>21</v>
      </c>
    </row>
    <row r="8" spans="1:17" x14ac:dyDescent="0.25">
      <c r="A8" s="34" t="s">
        <v>39</v>
      </c>
      <c r="B8" s="35" t="s">
        <v>17</v>
      </c>
      <c r="C8" s="35" t="s">
        <v>29</v>
      </c>
      <c r="D8" s="35" t="s">
        <v>24</v>
      </c>
      <c r="E8" s="34" t="s">
        <v>18</v>
      </c>
      <c r="F8" s="35" t="s">
        <v>30</v>
      </c>
      <c r="G8" s="35" t="s">
        <v>22</v>
      </c>
      <c r="H8" s="34" t="s">
        <v>18</v>
      </c>
      <c r="I8" s="34" t="s">
        <v>18</v>
      </c>
      <c r="J8" s="34" t="s">
        <v>18</v>
      </c>
      <c r="K8" s="67">
        <v>6250</v>
      </c>
      <c r="L8" s="68">
        <v>200</v>
      </c>
      <c r="M8" s="34" t="s">
        <v>19</v>
      </c>
      <c r="N8" s="34" t="s">
        <v>20</v>
      </c>
      <c r="O8" s="34" t="s">
        <v>40</v>
      </c>
      <c r="P8" s="69">
        <v>42289</v>
      </c>
      <c r="Q8" s="34" t="s">
        <v>21</v>
      </c>
    </row>
    <row r="9" spans="1:17" x14ac:dyDescent="0.25">
      <c r="A9" s="34" t="s">
        <v>41</v>
      </c>
      <c r="B9" s="35" t="s">
        <v>17</v>
      </c>
      <c r="C9" s="35" t="s">
        <v>29</v>
      </c>
      <c r="D9" s="35" t="s">
        <v>24</v>
      </c>
      <c r="E9" s="34" t="s">
        <v>18</v>
      </c>
      <c r="F9" s="35" t="s">
        <v>30</v>
      </c>
      <c r="G9" s="35" t="s">
        <v>26</v>
      </c>
      <c r="H9" s="34" t="s">
        <v>18</v>
      </c>
      <c r="I9" s="34" t="s">
        <v>18</v>
      </c>
      <c r="J9" s="34" t="s">
        <v>18</v>
      </c>
      <c r="K9" s="67">
        <v>6250</v>
      </c>
      <c r="L9" s="68">
        <v>265</v>
      </c>
      <c r="M9" s="34" t="s">
        <v>19</v>
      </c>
      <c r="N9" s="34" t="s">
        <v>20</v>
      </c>
      <c r="O9" s="34" t="s">
        <v>42</v>
      </c>
      <c r="P9" s="69">
        <v>42318</v>
      </c>
      <c r="Q9" s="34" t="s">
        <v>21</v>
      </c>
    </row>
    <row r="10" spans="1:17" x14ac:dyDescent="0.25">
      <c r="A10" s="34" t="s">
        <v>43</v>
      </c>
      <c r="B10" s="35" t="s">
        <v>17</v>
      </c>
      <c r="C10" s="35" t="s">
        <v>29</v>
      </c>
      <c r="D10" s="35" t="s">
        <v>24</v>
      </c>
      <c r="E10" s="34" t="s">
        <v>18</v>
      </c>
      <c r="F10" s="35" t="s">
        <v>30</v>
      </c>
      <c r="G10" s="35" t="s">
        <v>25</v>
      </c>
      <c r="H10" s="34" t="s">
        <v>18</v>
      </c>
      <c r="I10" s="34" t="s">
        <v>18</v>
      </c>
      <c r="J10" s="34" t="s">
        <v>18</v>
      </c>
      <c r="K10" s="67">
        <v>6250</v>
      </c>
      <c r="L10" s="68">
        <v>211.96</v>
      </c>
      <c r="M10" s="34" t="s">
        <v>19</v>
      </c>
      <c r="N10" s="34" t="s">
        <v>20</v>
      </c>
      <c r="O10" s="34" t="s">
        <v>44</v>
      </c>
      <c r="P10" s="69">
        <v>42531</v>
      </c>
      <c r="Q10" s="34" t="s">
        <v>21</v>
      </c>
    </row>
    <row r="11" spans="1:17" x14ac:dyDescent="0.25">
      <c r="A11" s="34" t="s">
        <v>45</v>
      </c>
      <c r="B11" s="35" t="s">
        <v>17</v>
      </c>
      <c r="C11" s="35" t="s">
        <v>29</v>
      </c>
      <c r="D11" s="35" t="s">
        <v>24</v>
      </c>
      <c r="E11" s="34" t="s">
        <v>18</v>
      </c>
      <c r="F11" s="35" t="s">
        <v>30</v>
      </c>
      <c r="G11" s="35" t="s">
        <v>27</v>
      </c>
      <c r="H11" s="34" t="s">
        <v>18</v>
      </c>
      <c r="I11" s="34" t="s">
        <v>18</v>
      </c>
      <c r="J11" s="34" t="s">
        <v>18</v>
      </c>
      <c r="K11" s="67">
        <v>7750</v>
      </c>
      <c r="L11" s="68">
        <v>421.2</v>
      </c>
      <c r="M11" s="34" t="s">
        <v>19</v>
      </c>
      <c r="N11" s="34" t="s">
        <v>20</v>
      </c>
      <c r="O11" s="34" t="s">
        <v>46</v>
      </c>
      <c r="P11" s="69">
        <v>42592</v>
      </c>
      <c r="Q11" s="34" t="s">
        <v>21</v>
      </c>
    </row>
    <row r="12" spans="1:17" x14ac:dyDescent="0.25">
      <c r="A12" s="34" t="s">
        <v>45</v>
      </c>
      <c r="B12" s="35" t="s">
        <v>17</v>
      </c>
      <c r="C12" s="35" t="s">
        <v>29</v>
      </c>
      <c r="D12" s="35" t="s">
        <v>24</v>
      </c>
      <c r="E12" s="34" t="s">
        <v>18</v>
      </c>
      <c r="F12" s="35" t="s">
        <v>30</v>
      </c>
      <c r="G12" s="35" t="s">
        <v>27</v>
      </c>
      <c r="H12" s="34" t="s">
        <v>18</v>
      </c>
      <c r="I12" s="34" t="s">
        <v>18</v>
      </c>
      <c r="J12" s="34" t="s">
        <v>18</v>
      </c>
      <c r="K12" s="67">
        <v>7750</v>
      </c>
      <c r="L12" s="68">
        <v>432.6</v>
      </c>
      <c r="M12" s="34" t="s">
        <v>19</v>
      </c>
      <c r="N12" s="34" t="s">
        <v>20</v>
      </c>
      <c r="O12" s="34" t="s">
        <v>47</v>
      </c>
      <c r="P12" s="69">
        <v>42592</v>
      </c>
      <c r="Q12" s="34" t="s">
        <v>21</v>
      </c>
    </row>
    <row r="13" spans="1:17" x14ac:dyDescent="0.25">
      <c r="A13" s="34" t="s">
        <v>48</v>
      </c>
      <c r="B13" s="35" t="s">
        <v>17</v>
      </c>
      <c r="C13" s="35" t="s">
        <v>29</v>
      </c>
      <c r="D13" s="35" t="s">
        <v>24</v>
      </c>
      <c r="E13" s="34" t="s">
        <v>18</v>
      </c>
      <c r="F13" s="35" t="s">
        <v>30</v>
      </c>
      <c r="G13" s="35" t="s">
        <v>23</v>
      </c>
      <c r="H13" s="34" t="s">
        <v>18</v>
      </c>
      <c r="I13" s="34" t="s">
        <v>18</v>
      </c>
      <c r="J13" s="34" t="s">
        <v>18</v>
      </c>
      <c r="K13" s="67">
        <v>6250</v>
      </c>
      <c r="L13" s="68">
        <v>211.96</v>
      </c>
      <c r="M13" s="34" t="s">
        <v>19</v>
      </c>
      <c r="N13" s="34" t="s">
        <v>20</v>
      </c>
      <c r="O13" s="34" t="s">
        <v>49</v>
      </c>
      <c r="P13" s="69">
        <v>42592</v>
      </c>
      <c r="Q13" s="34" t="s">
        <v>21</v>
      </c>
    </row>
    <row r="14" spans="1:17" x14ac:dyDescent="0.25">
      <c r="A14" s="34" t="s">
        <v>48</v>
      </c>
      <c r="B14" s="35" t="s">
        <v>17</v>
      </c>
      <c r="C14" s="35" t="s">
        <v>29</v>
      </c>
      <c r="D14" s="35" t="s">
        <v>24</v>
      </c>
      <c r="E14" s="34" t="s">
        <v>18</v>
      </c>
      <c r="F14" s="35" t="s">
        <v>30</v>
      </c>
      <c r="G14" s="35" t="s">
        <v>25</v>
      </c>
      <c r="H14" s="34" t="s">
        <v>18</v>
      </c>
      <c r="I14" s="34" t="s">
        <v>18</v>
      </c>
      <c r="J14" s="34" t="s">
        <v>18</v>
      </c>
      <c r="K14" s="67">
        <v>6250</v>
      </c>
      <c r="L14" s="68">
        <v>-211.96</v>
      </c>
      <c r="M14" s="34" t="s">
        <v>19</v>
      </c>
      <c r="N14" s="34" t="s">
        <v>20</v>
      </c>
      <c r="O14" s="34" t="s">
        <v>49</v>
      </c>
      <c r="P14" s="69">
        <v>42592</v>
      </c>
      <c r="Q14" s="34" t="s">
        <v>21</v>
      </c>
    </row>
    <row r="15" spans="1:17" x14ac:dyDescent="0.25">
      <c r="A15" s="34" t="s">
        <v>50</v>
      </c>
      <c r="B15" s="35" t="s">
        <v>17</v>
      </c>
      <c r="C15" s="35" t="s">
        <v>29</v>
      </c>
      <c r="D15" s="35" t="s">
        <v>24</v>
      </c>
      <c r="E15" s="34" t="s">
        <v>18</v>
      </c>
      <c r="F15" s="35" t="s">
        <v>30</v>
      </c>
      <c r="G15" s="35" t="s">
        <v>27</v>
      </c>
      <c r="H15" s="34" t="s">
        <v>18</v>
      </c>
      <c r="I15" s="34" t="s">
        <v>18</v>
      </c>
      <c r="J15" s="34" t="s">
        <v>18</v>
      </c>
      <c r="K15" s="67">
        <v>7750</v>
      </c>
      <c r="L15" s="68">
        <v>773.32</v>
      </c>
      <c r="M15" s="34" t="s">
        <v>19</v>
      </c>
      <c r="N15" s="34" t="s">
        <v>20</v>
      </c>
      <c r="O15" s="34" t="s">
        <v>51</v>
      </c>
      <c r="P15" s="69">
        <v>42592</v>
      </c>
      <c r="Q15" s="34" t="s">
        <v>21</v>
      </c>
    </row>
    <row r="16" spans="1:17" x14ac:dyDescent="0.25">
      <c r="A16" s="34" t="s">
        <v>50</v>
      </c>
      <c r="B16" s="35" t="s">
        <v>17</v>
      </c>
      <c r="C16" s="35" t="s">
        <v>29</v>
      </c>
      <c r="D16" s="35" t="s">
        <v>24</v>
      </c>
      <c r="E16" s="34" t="s">
        <v>18</v>
      </c>
      <c r="F16" s="35" t="s">
        <v>30</v>
      </c>
      <c r="G16" s="35" t="s">
        <v>27</v>
      </c>
      <c r="H16" s="34" t="s">
        <v>18</v>
      </c>
      <c r="I16" s="34" t="s">
        <v>18</v>
      </c>
      <c r="J16" s="34" t="s">
        <v>18</v>
      </c>
      <c r="K16" s="67">
        <v>6250</v>
      </c>
      <c r="L16" s="68">
        <v>-773.32</v>
      </c>
      <c r="M16" s="34" t="s">
        <v>19</v>
      </c>
      <c r="N16" s="34" t="s">
        <v>20</v>
      </c>
      <c r="O16" s="34" t="s">
        <v>51</v>
      </c>
      <c r="P16" s="69">
        <v>42592</v>
      </c>
      <c r="Q16" s="34" t="s">
        <v>21</v>
      </c>
    </row>
    <row r="17" spans="1:17" x14ac:dyDescent="0.25">
      <c r="A17" s="34" t="s">
        <v>52</v>
      </c>
      <c r="B17" s="35" t="s">
        <v>17</v>
      </c>
      <c r="C17" s="35" t="s">
        <v>29</v>
      </c>
      <c r="D17" s="35" t="s">
        <v>24</v>
      </c>
      <c r="E17" s="34" t="s">
        <v>18</v>
      </c>
      <c r="F17" s="35" t="s">
        <v>30</v>
      </c>
      <c r="G17" s="35" t="s">
        <v>22</v>
      </c>
      <c r="H17" s="34" t="s">
        <v>18</v>
      </c>
      <c r="I17" s="34" t="s">
        <v>18</v>
      </c>
      <c r="J17" s="34" t="s">
        <v>18</v>
      </c>
      <c r="K17" s="67">
        <v>6250</v>
      </c>
      <c r="L17" s="68">
        <v>336.83</v>
      </c>
      <c r="M17" s="34" t="s">
        <v>19</v>
      </c>
      <c r="N17" s="34" t="s">
        <v>20</v>
      </c>
      <c r="O17" s="34" t="s">
        <v>53</v>
      </c>
      <c r="P17" s="69">
        <v>42443</v>
      </c>
      <c r="Q17" s="34" t="s">
        <v>21</v>
      </c>
    </row>
    <row r="18" spans="1:17" x14ac:dyDescent="0.25">
      <c r="A18" s="34" t="s">
        <v>52</v>
      </c>
      <c r="B18" s="35" t="s">
        <v>17</v>
      </c>
      <c r="C18" s="35" t="s">
        <v>29</v>
      </c>
      <c r="D18" s="35" t="s">
        <v>24</v>
      </c>
      <c r="E18" s="34" t="s">
        <v>18</v>
      </c>
      <c r="F18" s="35" t="s">
        <v>30</v>
      </c>
      <c r="G18" s="35" t="s">
        <v>26</v>
      </c>
      <c r="H18" s="34" t="s">
        <v>18</v>
      </c>
      <c r="I18" s="34" t="s">
        <v>18</v>
      </c>
      <c r="J18" s="34" t="s">
        <v>18</v>
      </c>
      <c r="K18" s="67">
        <v>6250</v>
      </c>
      <c r="L18" s="68">
        <v>315.52</v>
      </c>
      <c r="M18" s="34" t="s">
        <v>19</v>
      </c>
      <c r="N18" s="34" t="s">
        <v>20</v>
      </c>
      <c r="O18" s="34" t="s">
        <v>54</v>
      </c>
      <c r="P18" s="69">
        <v>42443</v>
      </c>
      <c r="Q18" s="34" t="s">
        <v>21</v>
      </c>
    </row>
    <row r="19" spans="1:17" x14ac:dyDescent="0.25">
      <c r="A19" s="34" t="s">
        <v>41</v>
      </c>
      <c r="B19" s="35" t="s">
        <v>17</v>
      </c>
      <c r="C19" s="35" t="s">
        <v>29</v>
      </c>
      <c r="D19" s="35" t="s">
        <v>24</v>
      </c>
      <c r="E19" s="34" t="s">
        <v>18</v>
      </c>
      <c r="F19" s="35" t="s">
        <v>30</v>
      </c>
      <c r="G19" s="35" t="s">
        <v>27</v>
      </c>
      <c r="H19" s="34" t="s">
        <v>18</v>
      </c>
      <c r="I19" s="34" t="s">
        <v>18</v>
      </c>
      <c r="J19" s="34" t="s">
        <v>18</v>
      </c>
      <c r="K19" s="67">
        <v>6250</v>
      </c>
      <c r="L19" s="68">
        <v>386.66</v>
      </c>
      <c r="M19" s="34" t="s">
        <v>19</v>
      </c>
      <c r="N19" s="34" t="s">
        <v>20</v>
      </c>
      <c r="O19" s="34" t="s">
        <v>55</v>
      </c>
      <c r="P19" s="69">
        <v>42318</v>
      </c>
      <c r="Q19" s="34" t="s">
        <v>21</v>
      </c>
    </row>
    <row r="20" spans="1:17" x14ac:dyDescent="0.25">
      <c r="A20" s="34" t="s">
        <v>41</v>
      </c>
      <c r="B20" s="35" t="s">
        <v>17</v>
      </c>
      <c r="C20" s="35" t="s">
        <v>29</v>
      </c>
      <c r="D20" s="35" t="s">
        <v>24</v>
      </c>
      <c r="E20" s="34" t="s">
        <v>18</v>
      </c>
      <c r="F20" s="35" t="s">
        <v>30</v>
      </c>
      <c r="G20" s="35" t="s">
        <v>27</v>
      </c>
      <c r="H20" s="34" t="s">
        <v>18</v>
      </c>
      <c r="I20" s="34" t="s">
        <v>18</v>
      </c>
      <c r="J20" s="34" t="s">
        <v>18</v>
      </c>
      <c r="K20" s="67">
        <v>6250</v>
      </c>
      <c r="L20" s="68">
        <v>386.66</v>
      </c>
      <c r="M20" s="34" t="s">
        <v>19</v>
      </c>
      <c r="N20" s="34" t="s">
        <v>20</v>
      </c>
      <c r="O20" s="34" t="s">
        <v>56</v>
      </c>
      <c r="P20" s="69">
        <v>42318</v>
      </c>
      <c r="Q20" s="34" t="s">
        <v>21</v>
      </c>
    </row>
    <row r="21" spans="1:17" x14ac:dyDescent="0.25">
      <c r="A21" s="34"/>
      <c r="B21" s="35"/>
      <c r="C21" s="35" t="s">
        <v>57</v>
      </c>
      <c r="D21" s="35"/>
      <c r="E21" s="34"/>
      <c r="F21" s="35"/>
      <c r="G21" s="35"/>
      <c r="H21" s="34"/>
      <c r="I21" s="34"/>
      <c r="J21" s="34"/>
      <c r="K21" s="70"/>
      <c r="L21" s="68">
        <v>4865.829999999999</v>
      </c>
      <c r="M21" s="34"/>
      <c r="N21" s="34"/>
      <c r="O21" s="34"/>
      <c r="P21" s="69"/>
      <c r="Q21" s="34"/>
    </row>
    <row r="32" spans="1:17" x14ac:dyDescent="0.25">
      <c r="Q32" s="29"/>
    </row>
    <row r="33" spans="17:17" x14ac:dyDescent="0.25">
      <c r="Q33" s="29"/>
    </row>
    <row r="34" spans="17:17" x14ac:dyDescent="0.25">
      <c r="Q34" s="29"/>
    </row>
    <row r="35" spans="17:17" x14ac:dyDescent="0.25">
      <c r="Q35"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sqref="A1:XFD1048576"/>
    </sheetView>
  </sheetViews>
  <sheetFormatPr defaultRowHeight="15" x14ac:dyDescent="0.25"/>
  <cols>
    <col min="1" max="1" width="9.140625" style="3"/>
    <col min="2" max="2" width="13.42578125" style="26" bestFit="1" customWidth="1"/>
    <col min="3" max="3" width="56.85546875" style="26" bestFit="1" customWidth="1"/>
    <col min="4" max="4" width="5.5703125" style="26" bestFit="1" customWidth="1"/>
    <col min="5" max="5" width="50.5703125" style="26" bestFit="1" customWidth="1"/>
    <col min="6" max="6" width="26.85546875" style="26" bestFit="1" customWidth="1"/>
    <col min="7" max="7" width="17.5703125" style="26" bestFit="1" customWidth="1"/>
    <col min="8" max="8" width="20.42578125" style="26" bestFit="1" customWidth="1"/>
    <col min="9" max="9" width="19" style="26" bestFit="1" customWidth="1"/>
    <col min="10" max="10" width="18.7109375" style="26" bestFit="1" customWidth="1"/>
    <col min="11" max="16384" width="9.140625" style="26"/>
  </cols>
  <sheetData>
    <row r="1" spans="1:15" ht="30" x14ac:dyDescent="0.25">
      <c r="A1" s="25"/>
      <c r="B1" s="46" t="s">
        <v>59</v>
      </c>
      <c r="C1" s="46" t="s">
        <v>60</v>
      </c>
      <c r="D1" s="46" t="s">
        <v>61</v>
      </c>
      <c r="E1" s="46" t="s">
        <v>62</v>
      </c>
      <c r="F1" s="47" t="s">
        <v>63</v>
      </c>
      <c r="G1" s="46" t="s">
        <v>58</v>
      </c>
      <c r="H1" s="48" t="s">
        <v>64</v>
      </c>
      <c r="I1" s="49" t="s">
        <v>65</v>
      </c>
      <c r="J1" s="50" t="s">
        <v>66</v>
      </c>
    </row>
    <row r="2" spans="1:15" x14ac:dyDescent="0.25">
      <c r="A2" s="27"/>
      <c r="B2" s="51">
        <v>656</v>
      </c>
      <c r="C2" s="52" t="s">
        <v>67</v>
      </c>
      <c r="D2" s="51">
        <v>2501</v>
      </c>
      <c r="E2" s="52" t="s">
        <v>68</v>
      </c>
      <c r="F2" s="53">
        <v>512518</v>
      </c>
      <c r="G2" s="51">
        <v>3816</v>
      </c>
      <c r="H2" s="54" t="s">
        <v>69</v>
      </c>
      <c r="I2" s="55">
        <v>-0.20024332386901966</v>
      </c>
      <c r="J2" s="51" t="s">
        <v>70</v>
      </c>
      <c r="M2" s="29"/>
      <c r="N2" s="56"/>
      <c r="O2" s="29"/>
    </row>
    <row r="3" spans="1:15" x14ac:dyDescent="0.25">
      <c r="A3" s="27"/>
      <c r="B3" s="51">
        <v>656</v>
      </c>
      <c r="C3" s="52" t="s">
        <v>67</v>
      </c>
      <c r="D3" s="51">
        <v>2510</v>
      </c>
      <c r="E3" s="52" t="s">
        <v>71</v>
      </c>
      <c r="F3" s="53">
        <v>-1030318</v>
      </c>
      <c r="G3" s="51">
        <v>3816</v>
      </c>
      <c r="H3" s="54" t="s">
        <v>72</v>
      </c>
      <c r="I3" s="57" t="s">
        <v>73</v>
      </c>
      <c r="J3" s="57" t="s">
        <v>73</v>
      </c>
      <c r="M3" s="29"/>
      <c r="N3" s="30"/>
      <c r="O3" s="30"/>
    </row>
    <row r="4" spans="1:15" x14ac:dyDescent="0.25">
      <c r="A4" s="28"/>
      <c r="B4" s="58">
        <v>656</v>
      </c>
      <c r="C4" s="59" t="s">
        <v>67</v>
      </c>
      <c r="D4" s="58">
        <v>2511</v>
      </c>
      <c r="E4" s="59" t="s">
        <v>74</v>
      </c>
      <c r="F4" s="60">
        <v>12256</v>
      </c>
      <c r="G4" s="58">
        <v>3816</v>
      </c>
      <c r="H4" s="61" t="s">
        <v>75</v>
      </c>
      <c r="I4" s="62">
        <v>1.2002433238690198</v>
      </c>
      <c r="J4" s="58" t="s">
        <v>76</v>
      </c>
    </row>
    <row r="5" spans="1:15" x14ac:dyDescent="0.25">
      <c r="A5" s="28"/>
      <c r="B5" s="58">
        <v>656</v>
      </c>
      <c r="C5" s="59" t="s">
        <v>67</v>
      </c>
      <c r="D5" s="58">
        <v>2512</v>
      </c>
      <c r="E5" s="59" t="s">
        <v>77</v>
      </c>
      <c r="F5" s="60">
        <v>-13598</v>
      </c>
      <c r="G5" s="58">
        <v>3816</v>
      </c>
      <c r="H5" s="61" t="s">
        <v>75</v>
      </c>
      <c r="I5" s="63" t="s">
        <v>73</v>
      </c>
      <c r="J5" s="63" t="s">
        <v>73</v>
      </c>
    </row>
    <row r="6" spans="1:15" x14ac:dyDescent="0.25">
      <c r="A6" s="28"/>
      <c r="B6" s="58">
        <v>656</v>
      </c>
      <c r="C6" s="59" t="s">
        <v>67</v>
      </c>
      <c r="D6" s="58">
        <v>3581</v>
      </c>
      <c r="E6" s="59" t="s">
        <v>78</v>
      </c>
      <c r="F6" s="60">
        <v>19999</v>
      </c>
      <c r="G6" s="58">
        <v>3816</v>
      </c>
      <c r="H6" s="61" t="s">
        <v>79</v>
      </c>
      <c r="I6" s="63" t="s">
        <v>73</v>
      </c>
      <c r="J6" s="63" t="s">
        <v>73</v>
      </c>
    </row>
    <row r="7" spans="1:15" x14ac:dyDescent="0.25">
      <c r="A7" s="28"/>
      <c r="B7" s="58">
        <v>656</v>
      </c>
      <c r="C7" s="59" t="s">
        <v>67</v>
      </c>
      <c r="D7" s="58">
        <v>3601</v>
      </c>
      <c r="E7" s="59" t="s">
        <v>80</v>
      </c>
      <c r="F7" s="60">
        <v>584579</v>
      </c>
      <c r="G7" s="58">
        <v>3816</v>
      </c>
      <c r="H7" s="61" t="s">
        <v>81</v>
      </c>
      <c r="I7" s="63" t="s">
        <v>73</v>
      </c>
      <c r="J7" s="63" t="s">
        <v>73</v>
      </c>
    </row>
    <row r="8" spans="1:15" x14ac:dyDescent="0.25">
      <c r="A8" s="28"/>
      <c r="B8" s="58">
        <v>656</v>
      </c>
      <c r="C8" s="59" t="s">
        <v>67</v>
      </c>
      <c r="D8" s="58">
        <v>3610</v>
      </c>
      <c r="E8" s="59" t="s">
        <v>82</v>
      </c>
      <c r="F8" s="60">
        <v>502211</v>
      </c>
      <c r="G8" s="58">
        <v>3816</v>
      </c>
      <c r="H8" s="61" t="s">
        <v>81</v>
      </c>
      <c r="I8" s="63" t="s">
        <v>73</v>
      </c>
      <c r="J8" s="63" t="s">
        <v>73</v>
      </c>
      <c r="M8" s="29"/>
      <c r="N8" s="30"/>
      <c r="O8" s="30"/>
    </row>
    <row r="9" spans="1:15" x14ac:dyDescent="0.25">
      <c r="A9" s="28"/>
      <c r="B9" s="58">
        <v>656</v>
      </c>
      <c r="C9" s="59" t="s">
        <v>67</v>
      </c>
      <c r="D9" s="58">
        <v>3711</v>
      </c>
      <c r="E9" s="59" t="s">
        <v>83</v>
      </c>
      <c r="F9" s="60">
        <v>1350923</v>
      </c>
      <c r="G9" s="58">
        <v>3816</v>
      </c>
      <c r="H9" s="61" t="s">
        <v>81</v>
      </c>
      <c r="I9" s="63" t="s">
        <v>73</v>
      </c>
      <c r="J9" s="63" t="s">
        <v>73</v>
      </c>
      <c r="M9" s="29"/>
      <c r="N9" s="30"/>
      <c r="O9" s="30"/>
    </row>
    <row r="10" spans="1:15" x14ac:dyDescent="0.25">
      <c r="A10" s="28"/>
      <c r="B10" s="58">
        <v>656</v>
      </c>
      <c r="C10" s="59" t="s">
        <v>67</v>
      </c>
      <c r="D10" s="58">
        <v>3893</v>
      </c>
      <c r="E10" s="59" t="s">
        <v>84</v>
      </c>
      <c r="F10" s="60">
        <v>12621</v>
      </c>
      <c r="G10" s="58">
        <v>3816</v>
      </c>
      <c r="H10" s="61" t="s">
        <v>81</v>
      </c>
      <c r="I10" s="63" t="s">
        <v>73</v>
      </c>
      <c r="J10" s="63" t="s">
        <v>73</v>
      </c>
      <c r="M10" s="29"/>
      <c r="N10" s="30"/>
      <c r="O10" s="30"/>
    </row>
    <row r="11" spans="1:15" x14ac:dyDescent="0.25">
      <c r="A11" s="28"/>
      <c r="B11" s="58">
        <v>656</v>
      </c>
      <c r="C11" s="59" t="s">
        <v>67</v>
      </c>
      <c r="D11" s="58">
        <v>4252</v>
      </c>
      <c r="E11" s="59" t="s">
        <v>85</v>
      </c>
      <c r="F11" s="60">
        <v>2299</v>
      </c>
      <c r="G11" s="58">
        <v>3816</v>
      </c>
      <c r="H11" s="61" t="s">
        <v>81</v>
      </c>
      <c r="I11" s="63" t="s">
        <v>73</v>
      </c>
      <c r="J11" s="63" t="s">
        <v>73</v>
      </c>
      <c r="M11" s="29"/>
      <c r="N11" s="30"/>
      <c r="O11" s="30"/>
    </row>
    <row r="12" spans="1:15" x14ac:dyDescent="0.25">
      <c r="A12" s="28"/>
      <c r="B12" s="58">
        <v>656</v>
      </c>
      <c r="C12" s="59" t="s">
        <v>67</v>
      </c>
      <c r="D12" s="58">
        <v>4729</v>
      </c>
      <c r="E12" s="59" t="s">
        <v>86</v>
      </c>
      <c r="F12" s="60">
        <v>316793</v>
      </c>
      <c r="G12" s="58">
        <v>3816</v>
      </c>
      <c r="H12" s="61" t="s">
        <v>87</v>
      </c>
      <c r="I12" s="63" t="s">
        <v>73</v>
      </c>
      <c r="J12" s="63" t="s">
        <v>73</v>
      </c>
      <c r="M12" s="29"/>
      <c r="N12" s="30"/>
      <c r="O12" s="30"/>
    </row>
    <row r="13" spans="1:15" x14ac:dyDescent="0.25">
      <c r="A13" s="28"/>
      <c r="B13" s="58">
        <v>656</v>
      </c>
      <c r="C13" s="59" t="s">
        <v>67</v>
      </c>
      <c r="D13" s="58">
        <v>4775</v>
      </c>
      <c r="E13" s="59" t="s">
        <v>88</v>
      </c>
      <c r="F13" s="60">
        <v>315571</v>
      </c>
      <c r="G13" s="58">
        <v>3816</v>
      </c>
      <c r="H13" s="61" t="s">
        <v>81</v>
      </c>
      <c r="I13" s="63" t="s">
        <v>73</v>
      </c>
      <c r="J13" s="63" t="s">
        <v>73</v>
      </c>
      <c r="M13" s="29"/>
      <c r="N13" s="30"/>
      <c r="O13" s="30"/>
    </row>
    <row r="14" spans="1:15" x14ac:dyDescent="0.25">
      <c r="B14" s="1" t="s">
        <v>57</v>
      </c>
      <c r="C14" s="31"/>
      <c r="D14" s="31"/>
      <c r="E14" s="31"/>
      <c r="F14" s="64">
        <v>2585854</v>
      </c>
      <c r="G14" s="31"/>
      <c r="H14" s="65"/>
      <c r="I14" s="31"/>
      <c r="J14" s="31"/>
      <c r="M14" s="29"/>
      <c r="N14" s="30"/>
      <c r="O14" s="30"/>
    </row>
    <row r="15" spans="1:15" hidden="1" x14ac:dyDescent="0.25">
      <c r="B15" s="29">
        <v>656</v>
      </c>
      <c r="C15" s="31" t="s">
        <v>89</v>
      </c>
      <c r="D15" s="29">
        <v>2511</v>
      </c>
      <c r="E15" s="59" t="s">
        <v>74</v>
      </c>
      <c r="F15" s="60">
        <v>137079</v>
      </c>
      <c r="G15" s="58">
        <v>3819</v>
      </c>
      <c r="H15" s="61" t="s">
        <v>75</v>
      </c>
      <c r="I15" s="62">
        <v>1</v>
      </c>
      <c r="J15" s="58" t="s">
        <v>76</v>
      </c>
      <c r="M15" s="29"/>
      <c r="N15" s="30"/>
      <c r="O15" s="30"/>
    </row>
    <row r="16" spans="1:15" hidden="1" x14ac:dyDescent="0.25">
      <c r="B16" s="29">
        <v>656</v>
      </c>
      <c r="C16" s="31" t="s">
        <v>89</v>
      </c>
      <c r="D16" s="29">
        <v>2512</v>
      </c>
      <c r="E16" s="59" t="s">
        <v>77</v>
      </c>
      <c r="F16" s="60">
        <v>-125083</v>
      </c>
      <c r="G16" s="58">
        <v>3819</v>
      </c>
      <c r="H16" s="61" t="s">
        <v>75</v>
      </c>
      <c r="I16" s="63" t="s">
        <v>73</v>
      </c>
      <c r="J16" s="63" t="s">
        <v>73</v>
      </c>
      <c r="M16" s="29"/>
      <c r="N16" s="30"/>
      <c r="O16" s="30"/>
    </row>
    <row r="17" spans="2:15" hidden="1" x14ac:dyDescent="0.25">
      <c r="B17" s="29">
        <v>656</v>
      </c>
      <c r="C17" s="31" t="s">
        <v>89</v>
      </c>
      <c r="D17" s="29">
        <v>3601</v>
      </c>
      <c r="E17" s="59" t="s">
        <v>80</v>
      </c>
      <c r="F17" s="60">
        <v>89000</v>
      </c>
      <c r="G17" s="58">
        <v>3819</v>
      </c>
      <c r="H17" s="61" t="s">
        <v>81</v>
      </c>
      <c r="I17" s="63" t="s">
        <v>73</v>
      </c>
      <c r="J17" s="63" t="s">
        <v>73</v>
      </c>
      <c r="M17" s="31"/>
      <c r="N17" s="31"/>
      <c r="O17" s="31"/>
    </row>
    <row r="18" spans="2:15" hidden="1" x14ac:dyDescent="0.25">
      <c r="B18" s="29">
        <v>656</v>
      </c>
      <c r="C18" s="31" t="s">
        <v>89</v>
      </c>
      <c r="D18" s="29">
        <v>4326</v>
      </c>
      <c r="E18" s="59" t="s">
        <v>90</v>
      </c>
      <c r="F18" s="60">
        <v>426</v>
      </c>
      <c r="G18" s="58">
        <v>3819</v>
      </c>
      <c r="H18" s="61" t="s">
        <v>81</v>
      </c>
      <c r="I18" s="63" t="s">
        <v>73</v>
      </c>
      <c r="J18" s="63" t="s">
        <v>73</v>
      </c>
      <c r="M18" s="29"/>
      <c r="N18" s="30"/>
      <c r="O18" s="30"/>
    </row>
    <row r="19" spans="2:15" hidden="1" x14ac:dyDescent="0.25">
      <c r="B19" s="1" t="s">
        <v>57</v>
      </c>
      <c r="C19" s="31"/>
      <c r="D19" s="31"/>
      <c r="E19" s="31"/>
      <c r="F19" s="64">
        <v>101422</v>
      </c>
      <c r="G19" s="31"/>
      <c r="H19" s="65"/>
      <c r="I19" s="31"/>
      <c r="J19" s="31"/>
      <c r="M19" s="29"/>
      <c r="N19" s="30"/>
      <c r="O19" s="30"/>
    </row>
    <row r="20" spans="2:15" hidden="1" x14ac:dyDescent="0.25">
      <c r="B20" s="29">
        <v>656</v>
      </c>
      <c r="C20" s="31" t="s">
        <v>91</v>
      </c>
      <c r="D20" s="29">
        <v>2507</v>
      </c>
      <c r="E20" s="31" t="s">
        <v>92</v>
      </c>
      <c r="F20" s="64">
        <v>264039</v>
      </c>
      <c r="G20" s="29">
        <v>4729</v>
      </c>
      <c r="H20" s="65" t="s">
        <v>93</v>
      </c>
      <c r="I20" s="56">
        <v>0.16854395435929215</v>
      </c>
      <c r="J20" s="29" t="s">
        <v>94</v>
      </c>
      <c r="M20" s="29"/>
      <c r="N20" s="30"/>
      <c r="O20" s="30"/>
    </row>
    <row r="21" spans="2:15" hidden="1" x14ac:dyDescent="0.25">
      <c r="B21" s="29">
        <v>656</v>
      </c>
      <c r="C21" s="31" t="s">
        <v>91</v>
      </c>
      <c r="D21" s="29">
        <v>2510</v>
      </c>
      <c r="E21" s="31" t="s">
        <v>71</v>
      </c>
      <c r="F21" s="64">
        <v>-30415</v>
      </c>
      <c r="G21" s="29">
        <v>4729</v>
      </c>
      <c r="H21" s="65" t="s">
        <v>72</v>
      </c>
      <c r="I21" s="30" t="s">
        <v>73</v>
      </c>
      <c r="J21" s="30" t="s">
        <v>73</v>
      </c>
      <c r="M21" s="31"/>
      <c r="N21" s="31"/>
      <c r="O21" s="31"/>
    </row>
    <row r="22" spans="2:15" hidden="1" x14ac:dyDescent="0.25">
      <c r="B22" s="29">
        <v>656</v>
      </c>
      <c r="C22" s="31" t="s">
        <v>91</v>
      </c>
      <c r="D22" s="29">
        <v>2511</v>
      </c>
      <c r="E22" s="31" t="s">
        <v>74</v>
      </c>
      <c r="F22" s="64">
        <v>1474497</v>
      </c>
      <c r="G22" s="29">
        <v>4729</v>
      </c>
      <c r="H22" s="65" t="s">
        <v>75</v>
      </c>
      <c r="I22" s="56">
        <v>0.83145604564070785</v>
      </c>
      <c r="J22" s="29" t="s">
        <v>76</v>
      </c>
      <c r="M22" s="29"/>
      <c r="N22" s="30"/>
      <c r="O22" s="30"/>
    </row>
    <row r="23" spans="2:15" hidden="1" x14ac:dyDescent="0.25">
      <c r="B23" s="29">
        <v>656</v>
      </c>
      <c r="C23" s="31" t="s">
        <v>91</v>
      </c>
      <c r="D23" s="29">
        <v>2512</v>
      </c>
      <c r="E23" s="31" t="s">
        <v>77</v>
      </c>
      <c r="F23" s="64">
        <v>-1432597</v>
      </c>
      <c r="G23" s="29">
        <v>4729</v>
      </c>
      <c r="H23" s="65" t="s">
        <v>75</v>
      </c>
      <c r="I23" s="30" t="s">
        <v>73</v>
      </c>
      <c r="J23" s="30" t="s">
        <v>73</v>
      </c>
      <c r="M23" s="29"/>
      <c r="N23" s="30"/>
      <c r="O23" s="30"/>
    </row>
    <row r="24" spans="2:15" hidden="1" x14ac:dyDescent="0.25">
      <c r="B24" s="29">
        <v>656</v>
      </c>
      <c r="C24" s="31" t="s">
        <v>91</v>
      </c>
      <c r="D24" s="29">
        <v>3580</v>
      </c>
      <c r="E24" s="31" t="s">
        <v>95</v>
      </c>
      <c r="F24" s="64">
        <v>238638</v>
      </c>
      <c r="G24" s="29">
        <v>4729</v>
      </c>
      <c r="H24" s="65" t="s">
        <v>79</v>
      </c>
      <c r="I24" s="30" t="s">
        <v>73</v>
      </c>
      <c r="J24" s="30" t="s">
        <v>73</v>
      </c>
      <c r="M24" s="29"/>
      <c r="N24" s="30"/>
      <c r="O24" s="30"/>
    </row>
    <row r="25" spans="2:15" hidden="1" x14ac:dyDescent="0.25">
      <c r="B25" s="29">
        <v>656</v>
      </c>
      <c r="C25" s="31" t="s">
        <v>91</v>
      </c>
      <c r="D25" s="29">
        <v>3610</v>
      </c>
      <c r="E25" s="31" t="s">
        <v>82</v>
      </c>
      <c r="F25" s="64">
        <v>334740</v>
      </c>
      <c r="G25" s="29">
        <v>4729</v>
      </c>
      <c r="H25" s="65" t="s">
        <v>81</v>
      </c>
      <c r="I25" s="30" t="s">
        <v>73</v>
      </c>
      <c r="J25" s="30" t="s">
        <v>73</v>
      </c>
      <c r="M25" s="29"/>
      <c r="N25" s="30"/>
      <c r="O25" s="30"/>
    </row>
    <row r="26" spans="2:15" hidden="1" x14ac:dyDescent="0.25">
      <c r="B26" s="29">
        <v>656</v>
      </c>
      <c r="C26" s="31" t="s">
        <v>91</v>
      </c>
      <c r="D26" s="29">
        <v>3722</v>
      </c>
      <c r="E26" s="31" t="s">
        <v>96</v>
      </c>
      <c r="F26" s="64">
        <v>528869</v>
      </c>
      <c r="G26" s="29">
        <v>4729</v>
      </c>
      <c r="H26" s="65" t="s">
        <v>81</v>
      </c>
      <c r="I26" s="30" t="s">
        <v>73</v>
      </c>
      <c r="J26" s="30" t="s">
        <v>73</v>
      </c>
      <c r="M26" s="29"/>
      <c r="N26" s="30"/>
      <c r="O26" s="30"/>
    </row>
    <row r="27" spans="2:15" hidden="1" x14ac:dyDescent="0.25">
      <c r="B27" s="29">
        <v>656</v>
      </c>
      <c r="C27" s="31" t="s">
        <v>91</v>
      </c>
      <c r="D27" s="29">
        <v>4203</v>
      </c>
      <c r="E27" s="31" t="s">
        <v>97</v>
      </c>
      <c r="F27" s="64">
        <v>84</v>
      </c>
      <c r="G27" s="29">
        <v>4729</v>
      </c>
      <c r="H27" s="65" t="s">
        <v>81</v>
      </c>
      <c r="I27" s="30" t="s">
        <v>73</v>
      </c>
      <c r="J27" s="30" t="s">
        <v>73</v>
      </c>
      <c r="M27" s="29"/>
      <c r="N27" s="30"/>
      <c r="O27" s="30"/>
    </row>
    <row r="28" spans="2:15" hidden="1" x14ac:dyDescent="0.25">
      <c r="B28" s="29">
        <v>656</v>
      </c>
      <c r="C28" s="31" t="s">
        <v>91</v>
      </c>
      <c r="D28" s="29">
        <v>4326</v>
      </c>
      <c r="E28" s="31" t="s">
        <v>90</v>
      </c>
      <c r="F28" s="64">
        <v>8276</v>
      </c>
      <c r="G28" s="29">
        <v>4729</v>
      </c>
      <c r="H28" s="65" t="s">
        <v>81</v>
      </c>
      <c r="I28" s="30" t="s">
        <v>73</v>
      </c>
      <c r="J28" s="30" t="s">
        <v>73</v>
      </c>
      <c r="M28" s="29"/>
      <c r="N28" s="30"/>
      <c r="O28" s="30"/>
    </row>
    <row r="29" spans="2:15" hidden="1" x14ac:dyDescent="0.25">
      <c r="B29" s="1" t="s">
        <v>57</v>
      </c>
      <c r="C29" s="31"/>
      <c r="D29" s="31"/>
      <c r="E29" s="31"/>
      <c r="F29" s="64">
        <v>1386131</v>
      </c>
      <c r="G29" s="31"/>
      <c r="H29" s="65"/>
      <c r="I29" s="31"/>
      <c r="J29" s="31"/>
    </row>
    <row r="30" spans="2:15" hidden="1" x14ac:dyDescent="0.25">
      <c r="B30" s="1" t="s">
        <v>98</v>
      </c>
      <c r="C30" s="31"/>
      <c r="D30" s="31"/>
      <c r="E30" s="31"/>
      <c r="F30" s="64">
        <v>4073407</v>
      </c>
      <c r="G30" s="66"/>
      <c r="H30" s="65"/>
      <c r="I30" s="31"/>
      <c r="J30" s="31"/>
    </row>
  </sheetData>
  <sortState ref="M4:O22">
    <sortCondition ref="M4:M2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2017-02-21T20:49:53Z</dcterms:modified>
</cp:coreProperties>
</file>